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PP Dagang" sheetId="1" state="visible" r:id="rId1"/>
    <sheet xmlns:r="http://schemas.openxmlformats.org/officeDocument/2006/relationships" name="HPP Makanan (F&amp;B)" sheetId="2" state="visible" r:id="rId2"/>
    <sheet xmlns:r="http://schemas.openxmlformats.org/officeDocument/2006/relationships" name="HPP Per Uni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6">
    <font>
      <name val="Calibri"/>
      <family val="2"/>
      <color theme="1"/>
      <sz val="11"/>
      <scheme val="minor"/>
    </font>
    <font>
      <b val="1"/>
      <color rgb="000A2540"/>
      <sz val="18"/>
    </font>
    <font>
      <color rgb="005B6675"/>
      <sz val="9.5"/>
    </font>
    <font>
      <b val="1"/>
      <color rgb="000A6FB0"/>
      <sz val="9.5"/>
    </font>
    <font>
      <b val="1"/>
      <color rgb="000A6FB0"/>
      <sz val="12"/>
    </font>
    <font>
      <color rgb="000A2540"/>
      <sz val="10.5"/>
    </font>
    <font>
      <b val="1"/>
      <color rgb="000A6FB0"/>
      <sz val="10.5"/>
    </font>
    <font>
      <color rgb="005B6675"/>
      <sz val="9"/>
    </font>
    <font>
      <b val="1"/>
      <color rgb="00FFFFFF"/>
      <sz val="12"/>
    </font>
    <font>
      <b val="1"/>
      <color rgb="000A2540"/>
      <sz val="9.5"/>
    </font>
    <font>
      <b val="1"/>
      <color rgb="000A2540"/>
      <sz val="11"/>
    </font>
    <font>
      <b val="1"/>
      <color rgb="001B7F4B"/>
      <sz val="11"/>
    </font>
    <font>
      <b val="1"/>
      <color rgb="00FFFFFF"/>
      <sz val="10"/>
    </font>
    <font>
      <b val="1"/>
      <color rgb="005B6675"/>
      <sz val="10"/>
    </font>
    <font>
      <color rgb="001B7F4B"/>
      <sz val="10.5"/>
    </font>
    <font>
      <color rgb="00B45309"/>
      <sz val="9"/>
    </font>
  </fonts>
  <fills count="4">
    <fill>
      <patternFill/>
    </fill>
    <fill>
      <patternFill patternType="gray125"/>
    </fill>
    <fill>
      <patternFill patternType="solid">
        <fgColor rgb="00F2FAFF"/>
      </patternFill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3" fontId="6" fillId="2" borderId="1" pivotButton="0" quotePrefix="0" xfId="0"/>
    <xf numFmtId="0" fontId="7" fillId="0" borderId="0" applyAlignment="1" pivotButton="0" quotePrefix="0" xfId="0">
      <alignment vertical="center" wrapText="1"/>
    </xf>
    <xf numFmtId="3" fontId="5" fillId="0" borderId="1" pivotButton="0" quotePrefix="0" xfId="0"/>
    <xf numFmtId="0" fontId="7" fillId="0" borderId="0" pivotButton="0" quotePrefix="0" xfId="0"/>
    <xf numFmtId="0" fontId="8" fillId="3" borderId="1" pivotButton="0" quotePrefix="0" xfId="0"/>
    <xf numFmtId="3" fontId="8" fillId="3" borderId="1" pivotButton="0" quotePrefix="0" xfId="0"/>
    <xf numFmtId="0" fontId="9" fillId="0" borderId="0" pivotButton="0" quotePrefix="0" xfId="0"/>
    <xf numFmtId="0" fontId="10" fillId="0" borderId="1" pivotButton="0" quotePrefix="0" xfId="0"/>
    <xf numFmtId="3" fontId="11" fillId="0" borderId="1" pivotButton="0" quotePrefix="0" xfId="0"/>
    <xf numFmtId="164" fontId="5" fillId="0" borderId="1" pivotButton="0" quotePrefix="0" xfId="0"/>
    <xf numFmtId="0" fontId="12" fillId="3" borderId="1" pivotButton="0" quotePrefix="0" xfId="0"/>
    <xf numFmtId="0" fontId="13" fillId="0" borderId="0" pivotButton="0" quotePrefix="0" xfId="0"/>
    <xf numFmtId="3" fontId="10" fillId="0" borderId="1" pivotButton="0" quotePrefix="0" xfId="0"/>
    <xf numFmtId="9" fontId="6" fillId="2" borderId="1" pivotButton="0" quotePrefix="0" xfId="0"/>
    <xf numFmtId="3" fontId="14" fillId="0" borderId="1" pivotButton="0" quotePrefix="0" xfId="0"/>
    <xf numFmtId="0" fontId="15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44" customWidth="1" min="1" max="1"/>
    <col width="20" customWidth="1" min="2" max="2"/>
    <col width="4" customWidth="1" min="3" max="3"/>
    <col width="52" customWidth="1" min="4" max="4"/>
  </cols>
  <sheetData>
    <row r="1">
      <c r="A1" s="1" t="inlineStr">
        <is>
          <t>KALKULATOR HPP — USAHA DAGANG</t>
        </is>
      </c>
    </row>
    <row r="2">
      <c r="A2" s="2" t="inlineStr">
        <is>
          <t>Toko, warung, reseller, online shop  ·  barang dibeli jadi, dijual lagi  ·  Rp</t>
        </is>
      </c>
    </row>
    <row r="3">
      <c r="A3" s="3" t="inlineStr">
        <is>
          <t>Isi kolom biru. Angka contoh boleh langsung kamu timpa — totalnya hitung sendiri.</t>
        </is>
      </c>
    </row>
    <row r="5">
      <c r="A5" s="4" t="inlineStr">
        <is>
          <t>1. Persediaan</t>
        </is>
      </c>
    </row>
    <row r="6">
      <c r="A6" s="5" t="inlineStr">
        <is>
          <t>Persediaan awal (nilai stok di awal bulan)</t>
        </is>
      </c>
      <c r="B6" s="6" t="n">
        <v>12000000</v>
      </c>
      <c r="D6" s="7" t="inlineStr">
        <is>
          <t>Hitung dari stok fisik x harga beli. Bulan pertama boleh 0.</t>
        </is>
      </c>
    </row>
    <row r="7">
      <c r="A7" s="5" t="inlineStr">
        <is>
          <t>Pembelian barang dagang bulan ini</t>
        </is>
      </c>
      <c r="B7" s="6" t="n">
        <v>38000000</v>
      </c>
      <c r="D7" s="7" t="inlineStr">
        <is>
          <t>Semua pembelian barang untuk dijual.</t>
        </is>
      </c>
    </row>
    <row r="8">
      <c r="A8" s="5" t="inlineStr">
        <is>
          <t>Ongkos angkut masuk (kirim dari supplier)</t>
        </is>
      </c>
      <c r="B8" s="6" t="n">
        <v>1200000</v>
      </c>
      <c r="D8" s="7" t="inlineStr">
        <is>
          <t>Ikut jadi modal barang — jangan lupa yang ini.</t>
        </is>
      </c>
    </row>
    <row r="9">
      <c r="A9" s="5" t="inlineStr">
        <is>
          <t>Retur pembelian (barang dikembalikan)</t>
        </is>
      </c>
      <c r="B9" s="6" t="n">
        <v>900000</v>
      </c>
      <c r="D9" s="7" t="inlineStr">
        <is>
          <t>Barang rusak/salah yang kamu balikin ke supplier.</t>
        </is>
      </c>
    </row>
    <row r="10">
      <c r="A10" s="5" t="inlineStr">
        <is>
          <t>Potongan pembelian (diskon dari supplier)</t>
        </is>
      </c>
      <c r="B10" s="6" t="n">
        <v>600000</v>
      </c>
      <c r="D10" s="7" t="inlineStr">
        <is>
          <t>Diskon yang benar-benar kamu terima.</t>
        </is>
      </c>
    </row>
    <row r="11">
      <c r="A11" s="5" t="inlineStr">
        <is>
          <t>Persediaan akhir (nilai stok di akhir bulan)</t>
        </is>
      </c>
      <c r="B11" s="6" t="n">
        <v>9500000</v>
      </c>
      <c r="D11" s="7" t="inlineStr">
        <is>
          <t>Hitung ulang stok fisik di tanggal terakhir.</t>
        </is>
      </c>
    </row>
    <row r="14">
      <c r="A14" s="4" t="inlineStr">
        <is>
          <t>2. Hasilnya</t>
        </is>
      </c>
    </row>
    <row r="15">
      <c r="A15" s="5" t="inlineStr">
        <is>
          <t>Pembelian bersih</t>
        </is>
      </c>
      <c r="B15" s="8">
        <f>B7+B8-B9-B10</f>
        <v/>
      </c>
      <c r="D15" s="9" t="inlineStr">
        <is>
          <t>Pembelian + ongkos angkut − retur − potongan</t>
        </is>
      </c>
    </row>
    <row r="16">
      <c r="A16" s="10" t="inlineStr">
        <is>
          <t>HPP (harga pokok penjualan)</t>
        </is>
      </c>
      <c r="B16" s="11">
        <f>B6+B15-B11</f>
        <v/>
      </c>
      <c r="D16" s="12" t="inlineStr">
        <is>
          <t>Persediaan awal + pembelian bersih − persediaan akhir</t>
        </is>
      </c>
    </row>
    <row r="18">
      <c r="A18" s="4" t="inlineStr">
        <is>
          <t>3. Cek untungmu</t>
        </is>
      </c>
    </row>
    <row r="19">
      <c r="A19" s="5" t="inlineStr">
        <is>
          <t>Penjualan (omzet) bulan ini</t>
        </is>
      </c>
      <c r="B19" s="6" t="n">
        <v>62000000</v>
      </c>
    </row>
    <row r="20">
      <c r="A20" s="13" t="inlineStr">
        <is>
          <t>Laba kotor</t>
        </is>
      </c>
      <c r="B20" s="14">
        <f>B19-B16</f>
        <v/>
      </c>
      <c r="D20" s="9" t="inlineStr">
        <is>
          <t>Penjualan − HPP. Ini belum dikurangi sewa, gaji, listrik.</t>
        </is>
      </c>
    </row>
    <row r="21">
      <c r="A21" s="5" t="inlineStr">
        <is>
          <t>HPP % (HPP dibagi penjualan)</t>
        </is>
      </c>
      <c r="B21" s="15">
        <f>IF(B19=0,"",B16/B19)</f>
        <v/>
      </c>
      <c r="D21" s="7" t="inlineStr">
        <is>
          <t>Angka yang kamu pantau tiap bulan. Naik terus = modal barang naik atau ada stok bocor.</t>
        </is>
      </c>
    </row>
    <row r="22">
      <c r="A22" s="5" t="inlineStr">
        <is>
          <t>Margin kotor %</t>
        </is>
      </c>
      <c r="B22" s="15">
        <f>IF(B19=0,"",B20/B19)</f>
        <v/>
      </c>
    </row>
    <row r="24">
      <c r="A24" s="9" t="inlineStr">
        <is>
          <t>Template gratis dari Niagawan — niagawan.com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44" customWidth="1" min="1" max="1"/>
    <col width="20" customWidth="1" min="2" max="2"/>
    <col width="4" customWidth="1" min="3" max="3"/>
    <col width="52" customWidth="1" min="4" max="4"/>
  </cols>
  <sheetData>
    <row r="1">
      <c r="A1" s="1" t="inlineStr">
        <is>
          <t>KALKULATOR HPP — MAKANAN &amp; MINUMAN</t>
        </is>
      </c>
    </row>
    <row r="2">
      <c r="A2" s="2" t="inlineStr">
        <is>
          <t>Warung, cafe, katering, kue  ·  hitung dari resep, per porsi  ·  Rp</t>
        </is>
      </c>
    </row>
    <row r="3">
      <c r="A3" s="3" t="inlineStr">
        <is>
          <t>Isi kolom biru. Angka contoh boleh langsung kamu timpa — totalnya hitung sendiri.</t>
        </is>
      </c>
    </row>
    <row r="5">
      <c r="A5" s="4" t="inlineStr">
        <is>
          <t>1. Bahan baku satu resep (satu batch)</t>
        </is>
      </c>
    </row>
    <row r="6">
      <c r="A6" s="16" t="inlineStr">
        <is>
          <t>Bahan</t>
        </is>
      </c>
      <c r="B6" s="16" t="inlineStr">
        <is>
          <t>Biaya (Rp)</t>
        </is>
      </c>
      <c r="D6" s="17" t="inlineStr">
        <is>
          <t>Catatan</t>
        </is>
      </c>
    </row>
    <row r="7">
      <c r="A7" s="5" t="inlineStr">
        <is>
          <t>Ayam 2 kg</t>
        </is>
      </c>
      <c r="B7" s="6" t="n">
        <v>70000</v>
      </c>
      <c r="D7" s="7" t="inlineStr">
        <is>
          <t>Tulis biaya bahan SEBANYAK yang benar-benar terpakai untuk satu kali masak — bukan harga satu karung.</t>
        </is>
      </c>
    </row>
    <row r="8">
      <c r="A8" s="5" t="inlineStr">
        <is>
          <t>Beras 3 kg</t>
        </is>
      </c>
      <c r="B8" s="6" t="n">
        <v>42000</v>
      </c>
    </row>
    <row r="9">
      <c r="A9" s="5" t="inlineStr">
        <is>
          <t>Bumbu &amp; rempah</t>
        </is>
      </c>
      <c r="B9" s="6" t="n">
        <v>18000</v>
      </c>
    </row>
    <row r="10">
      <c r="A10" s="5" t="inlineStr">
        <is>
          <t>Minyak goreng</t>
        </is>
      </c>
      <c r="B10" s="6" t="n">
        <v>12000</v>
      </c>
    </row>
    <row r="11">
      <c r="A11" s="5" t="inlineStr">
        <is>
          <t>Sayur &amp; pelengkap</t>
        </is>
      </c>
      <c r="B11" s="6" t="n">
        <v>15000</v>
      </c>
    </row>
    <row r="12">
      <c r="A12" s="5" t="inlineStr">
        <is>
          <t>Kemasan / box</t>
        </is>
      </c>
      <c r="B12" s="6" t="n">
        <v>20000</v>
      </c>
    </row>
    <row r="13">
      <c r="A13" s="5" t="n"/>
      <c r="B13" s="6" t="n"/>
    </row>
    <row r="14">
      <c r="A14" s="5" t="n"/>
      <c r="B14" s="6" t="n"/>
    </row>
    <row r="15">
      <c r="A15" s="13" t="inlineStr">
        <is>
          <t>Total bahan baku satu batch</t>
        </is>
      </c>
      <c r="B15" s="18">
        <f>SUM(B7:B14)</f>
        <v/>
      </c>
    </row>
    <row r="17">
      <c r="A17" s="4" t="inlineStr">
        <is>
          <t>2. Porsi &amp; biaya lain</t>
        </is>
      </c>
    </row>
    <row r="18">
      <c r="A18" s="5" t="inlineStr">
        <is>
          <t>Jumlah porsi jadi dari satu batch</t>
        </is>
      </c>
      <c r="B18" s="6" t="n">
        <v>25</v>
      </c>
      <c r="D18" s="7" t="inlineStr">
        <is>
          <t>Hitung realistis, sudah termasuk yang gagal.</t>
        </is>
      </c>
    </row>
    <row r="19">
      <c r="A19" s="5" t="inlineStr">
        <is>
          <t>Upah masak per batch (kalau bayar orang)</t>
        </is>
      </c>
      <c r="B19" s="6" t="n">
        <v>50000</v>
      </c>
      <c r="D19" s="7" t="inlineStr">
        <is>
          <t>Kosongkan kalau kamu masak sendiri.</t>
        </is>
      </c>
    </row>
    <row r="20">
      <c r="A20" s="5" t="inlineStr">
        <is>
          <t>Gas, listrik, air per batch</t>
        </is>
      </c>
      <c r="B20" s="6" t="n">
        <v>15000</v>
      </c>
      <c r="D20" s="7" t="inlineStr">
        <is>
          <t>Perkiraan wajar, jangan dilewatkan.</t>
        </is>
      </c>
    </row>
    <row r="22">
      <c r="A22" s="4" t="inlineStr">
        <is>
          <t>3. Hasilnya</t>
        </is>
      </c>
    </row>
    <row r="23">
      <c r="A23" s="5" t="inlineStr">
        <is>
          <t>Biaya bahan per porsi</t>
        </is>
      </c>
      <c r="B23" s="8">
        <f>IF(B18=0,"",ROUND(B15/B18,0))</f>
        <v/>
      </c>
    </row>
    <row r="24">
      <c r="A24" s="10" t="inlineStr">
        <is>
          <t>HPP per porsi</t>
        </is>
      </c>
      <c r="B24" s="11">
        <f>IF(B18=0,"",ROUND((B15+B19+B20)/B18,0))</f>
        <v/>
      </c>
      <c r="D24" s="12" t="inlineStr">
        <is>
          <t>(bahan + upah + gas/listrik) ÷ jumlah porsi</t>
        </is>
      </c>
    </row>
    <row r="26">
      <c r="A26" s="4" t="inlineStr">
        <is>
          <t>4. Mau untung berapa persen?</t>
        </is>
      </c>
    </row>
    <row r="27">
      <c r="A27" s="5" t="inlineStr">
        <is>
          <t>Target margin kotor (%)</t>
        </is>
      </c>
      <c r="B27" s="19" t="n">
        <v>0.6</v>
      </c>
    </row>
    <row r="28">
      <c r="A28" s="13" t="inlineStr">
        <is>
          <t>Harga jual yang disarankan</t>
        </is>
      </c>
      <c r="B28" s="14">
        <f>IF(OR(B18=0,B27&gt;=1),"",CEILING(B24/(1-B27),500))</f>
        <v/>
      </c>
      <c r="D28" s="7" t="inlineStr">
        <is>
          <t>HPP ÷ (1 − margin). Dibulatkan ke atas per Rp500 biar enak ditulis di menu.</t>
        </is>
      </c>
    </row>
    <row r="29">
      <c r="A29" s="5" t="inlineStr">
        <is>
          <t>Laba kotor per porsi</t>
        </is>
      </c>
      <c r="B29" s="20">
        <f>IF(B28="","",B28-B24)</f>
        <v/>
      </c>
    </row>
    <row r="31">
      <c r="A31" s="9" t="inlineStr">
        <is>
          <t>Template gratis dari Niagawan — niagawan.com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44" customWidth="1" min="1" max="1"/>
    <col width="20" customWidth="1" min="2" max="2"/>
    <col width="4" customWidth="1" min="3" max="3"/>
    <col width="52" customWidth="1" min="4" max="4"/>
  </cols>
  <sheetData>
    <row r="1">
      <c r="A1" s="1" t="inlineStr">
        <is>
          <t>KALKULATOR HPP — PER UNIT (PRODUKSI)</t>
        </is>
      </c>
    </row>
    <row r="2">
      <c r="A2" s="2" t="inlineStr">
        <is>
          <t>Konveksi, kerajinan, produksi kecil  ·  kamu bikin sendiri barangnya  ·  Rp</t>
        </is>
      </c>
    </row>
    <row r="3">
      <c r="A3" s="3" t="inlineStr">
        <is>
          <t>Isi kolom biru. Angka contoh boleh langsung kamu timpa — totalnya hitung sendiri.</t>
        </is>
      </c>
    </row>
    <row r="5">
      <c r="A5" s="4" t="inlineStr">
        <is>
          <t>1. Biaya produksi periode ini</t>
        </is>
      </c>
    </row>
    <row r="6">
      <c r="A6" s="5" t="inlineStr">
        <is>
          <t>Bahan baku terpakai</t>
        </is>
      </c>
      <c r="B6" s="6" t="n">
        <v>45000000</v>
      </c>
      <c r="D6" s="7" t="inlineStr">
        <is>
          <t>Bahan yang benar-benar masuk produksi.</t>
        </is>
      </c>
    </row>
    <row r="7">
      <c r="A7" s="5" t="inlineStr">
        <is>
          <t>Tenaga kerja langsung</t>
        </is>
      </c>
      <c r="B7" s="6" t="n">
        <v>18000000</v>
      </c>
      <c r="D7" s="7" t="inlineStr">
        <is>
          <t>Upah orang yang mengerjakan barangnya.</t>
        </is>
      </c>
    </row>
    <row r="8">
      <c r="A8" s="5" t="inlineStr">
        <is>
          <t>Overhead pabrik</t>
        </is>
      </c>
      <c r="B8" s="6" t="n">
        <v>9000000</v>
      </c>
      <c r="D8" s="7" t="inlineStr">
        <is>
          <t>Listrik mesin, sewa tempat produksi, penyusutan alat.</t>
        </is>
      </c>
    </row>
    <row r="10">
      <c r="A10" s="13" t="inlineStr">
        <is>
          <t>Harga pokok produksi</t>
        </is>
      </c>
      <c r="B10" s="18">
        <f>SUM(B6:B8)</f>
        <v/>
      </c>
      <c r="D10" s="21" t="inlineStr">
        <is>
          <t>⚠️ Ini harga pokok PRODUKSI — biaya membuat. Belum HPP.</t>
        </is>
      </c>
    </row>
    <row r="12">
      <c r="A12" s="4" t="inlineStr">
        <is>
          <t>2. Dari produksi ke HPP</t>
        </is>
      </c>
    </row>
    <row r="13">
      <c r="A13" s="5" t="inlineStr">
        <is>
          <t>Persediaan barang jadi awal</t>
        </is>
      </c>
      <c r="B13" s="6" t="n">
        <v>6000000</v>
      </c>
      <c r="D13" s="7" t="inlineStr">
        <is>
          <t>Barang siap jual yang sudah ada di awal periode.</t>
        </is>
      </c>
    </row>
    <row r="14">
      <c r="A14" s="5" t="inlineStr">
        <is>
          <t>Persediaan barang jadi akhir</t>
        </is>
      </c>
      <c r="B14" s="6" t="n">
        <v>8000000</v>
      </c>
      <c r="D14" s="7" t="inlineStr">
        <is>
          <t>Barang siap jual yang masih tersisa di akhir periode.</t>
        </is>
      </c>
    </row>
    <row r="15">
      <c r="A15" s="10" t="inlineStr">
        <is>
          <t>HPP (harga pokok penjualan)</t>
        </is>
      </c>
      <c r="B15" s="11">
        <f>B10+B13-B14</f>
        <v/>
      </c>
      <c r="D15" s="12" t="inlineStr">
        <is>
          <t>Harga pokok produksi + barang jadi awal − barang jadi akhir</t>
        </is>
      </c>
    </row>
    <row r="17">
      <c r="A17" s="4" t="inlineStr">
        <is>
          <t>3. Per unitnya berapa?</t>
        </is>
      </c>
    </row>
    <row r="18">
      <c r="A18" s="5" t="inlineStr">
        <is>
          <t>Jumlah unit terjual periode ini</t>
        </is>
      </c>
      <c r="B18" s="6" t="n">
        <v>1500</v>
      </c>
    </row>
    <row r="19">
      <c r="A19" s="13" t="inlineStr">
        <is>
          <t>HPP per unit</t>
        </is>
      </c>
      <c r="B19" s="14">
        <f>IF(B18=0,"",ROUND(B15/B18,0))</f>
        <v/>
      </c>
      <c r="D19" s="7" t="inlineStr">
        <is>
          <t>Angka ini yang kamu pakai buat menentukan harga jual satuan.</t>
        </is>
      </c>
    </row>
    <row r="21">
      <c r="A21" s="9" t="inlineStr">
        <is>
          <t>Template gratis dari Niagawan — niagawan.com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2026-08-05T06:48:54Z</dcterms:created>
  <dcterms:modified xmlns:dcterms="http://purl.org/dc/terms/" xmlns:xsi="http://www.w3.org/2001/XMLSchema-instance" xsi:type="dcterms:W3CDTF">2026-08-05T06:48:54Z</dcterms:modified>
</cp:coreProperties>
</file>